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4955" windowHeight="8190" activeTab="1"/>
  </bookViews>
  <sheets>
    <sheet name="App D i" sheetId="1" r:id="rId1"/>
    <sheet name="App D ii" sheetId="2" r:id="rId2"/>
  </sheets>
  <definedNames>
    <definedName name="OTH_EMP_INFL">#REF!</definedName>
    <definedName name="PB">#REF!</definedName>
    <definedName name="_xlnm.Print_Area" localSheetId="0">'App D i'!$A$1:$H$22</definedName>
    <definedName name="_xlnm.Print_Area" localSheetId="1">'App D ii'!$A$1:$H$25</definedName>
    <definedName name="_xlnm.Print_Titles" localSheetId="0">'App D i'!$3:$5</definedName>
    <definedName name="wrn.budget." localSheetId="0" hidden="1">{"Dan Barlow - Personal View",#N/A,FALSE,"TOTAL POLICE"}</definedName>
    <definedName name="wrn.budget." localSheetId="1" hidden="1">{"Dan Barlow - Personal View",#N/A,FALSE,"TOTAL POLICE"}</definedName>
    <definedName name="wrn.budget." hidden="1">{"Dan Barlow - Personal View",#N/A,FALSE,"TOTAL POLICE"}</definedName>
  </definedNames>
  <calcPr fullCalcOnLoad="1"/>
</workbook>
</file>

<file path=xl/sharedStrings.xml><?xml version="1.0" encoding="utf-8"?>
<sst xmlns="http://schemas.openxmlformats.org/spreadsheetml/2006/main" count="92" uniqueCount="61">
  <si>
    <t>COMMUNITY SAFETY AND SOCIAL INCLUSION PORTFOLIO</t>
  </si>
  <si>
    <t>Service Area</t>
  </si>
  <si>
    <t>Item (in Priority Order)</t>
  </si>
  <si>
    <t>Forecast Financial Impact</t>
  </si>
  <si>
    <t>Forecast Service Impact of allocating resources to this pressure</t>
  </si>
  <si>
    <t>2007/08</t>
  </si>
  <si>
    <t>2008/09</t>
  </si>
  <si>
    <t>2009/10</t>
  </si>
  <si>
    <t>Community</t>
  </si>
  <si>
    <t>Performance</t>
  </si>
  <si>
    <t>Employees</t>
  </si>
  <si>
    <t>£m</t>
  </si>
  <si>
    <t>Crime and Disorder Strategy Unit</t>
  </si>
  <si>
    <t>Crime and Disorder Data Analyst</t>
  </si>
  <si>
    <t>This is a key role in supporting the Crime &amp; Disorder Reduction Partnership in analysing data to aid decision making.</t>
  </si>
  <si>
    <t>This will assist in ensuring that resources are targeted appropriately.</t>
  </si>
  <si>
    <t>This will secure the future role of this key position.</t>
  </si>
  <si>
    <t>ASB and Respect Agenda - Support Officer and Equipment</t>
  </si>
  <si>
    <t>An anti-social behaviour victim support officer is required to support the Respect work.</t>
  </si>
  <si>
    <t>This role is key to ensuring that victims of ASB are appropriately supported.</t>
  </si>
  <si>
    <t>A Fixed Term position within the Anti Social Behaviour Unit</t>
  </si>
  <si>
    <t>Youth Offending Service</t>
  </si>
  <si>
    <t>Choices Project</t>
  </si>
  <si>
    <t xml:space="preserve">The Choices Project, aiming to reduce offenders re-offending, has performed above target. </t>
  </si>
  <si>
    <t xml:space="preserve"> The project has been instrumental in securing Local Public Service Agreement Performance Reward Grant for the Authority.</t>
  </si>
  <si>
    <t>The programme is delivered by four members of staff and the funding is required for this purpose.</t>
  </si>
  <si>
    <t>Domestic Violence Advocate</t>
  </si>
  <si>
    <t>The domestic violence advocate is required in order to meet a government priority focusing upon the successful prosecution of offenders;</t>
  </si>
  <si>
    <t>The work will support victims of domestic violence, both pre court and during the court process. It will substantially decrease the attrition rate of cases failing to be sucessfully concluded.</t>
  </si>
  <si>
    <t>The service is commissioned from Knowsley Domestic Violence Support Services</t>
  </si>
  <si>
    <t>Total</t>
  </si>
  <si>
    <t>CHILDREN'S SERVICES PORTFOLIO</t>
  </si>
  <si>
    <t>Single Youth Offer</t>
  </si>
  <si>
    <t>This will refresh the activities available to our young people and will provide a learning platform from which we can begin to emerge a more coherent Single Youth Offer and the development of a Knowsley Youth Strategy.</t>
  </si>
  <si>
    <t>LEISURE, COMMUNTIY AND CULTURE PORTFOLIO</t>
  </si>
  <si>
    <t>Projects &amp; Asset Management</t>
  </si>
  <si>
    <t>Emergency repairs to assets in order to address backlog of priority repairs</t>
  </si>
  <si>
    <t>Will prevent building closures and minimise risk in relation to Health &amp; Safety issues</t>
  </si>
  <si>
    <t>Will allow service delivery to remian at current levels and prevent a reductionin performance across the Portfolio</t>
  </si>
  <si>
    <t>Will minimise risk in relation to Health &amp; Safety issues</t>
  </si>
  <si>
    <t>Youth &amp; Play</t>
  </si>
  <si>
    <t>Rent costs due to relocation</t>
  </si>
  <si>
    <t>It is envisaged that from locating staff in one location it will enhance performance as a result of better communication and teamwork.</t>
  </si>
  <si>
    <t>NEIGHBOURHOOD DELIVERY PORTFOLIO</t>
  </si>
  <si>
    <t>Waste Minimisation</t>
  </si>
  <si>
    <t>Recycling and Waste Collection</t>
  </si>
  <si>
    <t>Improved Service Provision</t>
  </si>
  <si>
    <t>14 additional full time employees, but reduced reliance on temporary (agency) employees</t>
  </si>
  <si>
    <t>Recycling and Waste Collection - one-off bin purchase</t>
  </si>
  <si>
    <t>Increase abliity to achieve Government recycling targets - Local Authorities cannot set a target lower than 20% of all household waste to be recycled or composted in 2007/08 (current year performance -13.67%)                       Failure to achieve target could result in Government Office intervention and jeopardise the Council's Excellent status</t>
  </si>
  <si>
    <t>REGENERATION AND NEIGHBOURHOODS PORTFOLIO</t>
  </si>
  <si>
    <t>Highways</t>
  </si>
  <si>
    <t>Highways maintenance</t>
  </si>
  <si>
    <t>ALL PORTFOLIOS</t>
  </si>
  <si>
    <t xml:space="preserve">PORTFOLIO PERMANENT DISCRETIONARY BUDGET PRESSURES </t>
  </si>
  <si>
    <t xml:space="preserve">PORTFOLIO TEMPORARY DISCRETIONARY BUDGET PRESSURES </t>
  </si>
  <si>
    <t>Increase abliity to achieve Government recycling targets - Local Authorities cannot set a target below 20% of all household waste to be recycled or composted in 07/08 (current year performance -13.67%). Failure to achieve target could result in Government Office intervention and jeopardise Council's Excellent status</t>
  </si>
  <si>
    <t>There are c.100 staff located within annex on St Thomas Becket school site.  This will provide short term accommodation cover until the school site is handed over to the Diocese in Aug 08.</t>
  </si>
  <si>
    <t>Improved footway conditions which will result in significant improvements for pedestrians. Reduction in the potential for trips.</t>
  </si>
  <si>
    <t>Reduction in  the Council's exposure to risk of third party tripping claims. Improved highways asset.</t>
  </si>
  <si>
    <t>Reduction in the number of third party tripping claims to be investigated / processed.</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</si>
</sst>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00"/>
    <numFmt numFmtId="166" formatCode="#,##0.000_);\(#,##0.000\)"/>
    <numFmt numFmtId="167" formatCode="0;[Red]0"/>
    <numFmt numFmtId="168" formatCode="#,##0;[Red]#,##0"/>
    <numFmt numFmtId="169" formatCode="&quot;Yes&quot;;&quot;Yes&quot;;&quot;No&quot;"/>
    <numFmt numFmtId="170" formatCode="&quot;True&quot;;&quot;True&quot;;&quot;False&quot;"/>
    <numFmt numFmtId="171" formatCode="&quot;On&quot;;&quot;On&quot;;&quot;Off&quot;"/>
    <numFmt numFmtId="172" formatCode="#,##0.000"/>
    <numFmt numFmtId="173" formatCode="00000"/>
    <numFmt numFmtId="174" formatCode="0.0"/>
    <numFmt numFmtId="175" formatCode="#,##0.0_);\(#,##0.0\)"/>
    <numFmt numFmtId="176" formatCode="#,##0.00_);\(#,##0.00\)"/>
    <numFmt numFmtId="177" formatCode="[$€-2]\ #,##0.00_);[Red]\([$€-2]\ #,##0.00\)"/>
    <numFmt numFmtId="178" formatCode="&quot;£&quot;#,##0.00"/>
    <numFmt numFmtId="179" formatCode="_-* #,##0_-;\-* #,##0_-;_-* &quot;-&quot;??_-;_-@_-"/>
    <numFmt numFmtId="180" formatCode="#,##0.0"/>
    <numFmt numFmtId="181" formatCode="_(* #,##0_);_(* \(#,##0\);_(* &quot;-&quot;??_);_(@_)"/>
    <numFmt numFmtId="182" formatCode="#,##0.0000_);\(#,##0.0000\)"/>
    <numFmt numFmtId="183" formatCode="#,##0.00000_);\(#,##0.00000\)"/>
    <numFmt numFmtId="184" formatCode="0.0%"/>
    <numFmt numFmtId="185" formatCode="0.0000"/>
    <numFmt numFmtId="186" formatCode="0.00000"/>
    <numFmt numFmtId="187" formatCode="0.0E+00"/>
    <numFmt numFmtId="188" formatCode="0E+00"/>
    <numFmt numFmtId="189" formatCode="0.000E+00"/>
    <numFmt numFmtId="190" formatCode="0.0000E+00"/>
    <numFmt numFmtId="191" formatCode="0.00000E+00"/>
    <numFmt numFmtId="192" formatCode="0.000000E+00"/>
    <numFmt numFmtId="193" formatCode="0.0000000E+00"/>
    <numFmt numFmtId="194" formatCode="0.00000000E+00"/>
    <numFmt numFmtId="195" formatCode="0.000000000E+00"/>
    <numFmt numFmtId="196" formatCode="0.0000000000E+00"/>
    <numFmt numFmtId="197" formatCode="0.00000000000E+00"/>
    <numFmt numFmtId="198" formatCode="0.000000000000E+00"/>
    <numFmt numFmtId="199" formatCode="0.0000000000000E+00"/>
    <numFmt numFmtId="200" formatCode="0.00000000000000E+00"/>
    <numFmt numFmtId="201" formatCode="0.000000000000000E+00"/>
    <numFmt numFmtId="202" formatCode="0.0000000000000000E+00"/>
    <numFmt numFmtId="203" formatCode="0.00000000000000000E+00"/>
    <numFmt numFmtId="204" formatCode="0.000000000000000000E+00"/>
    <numFmt numFmtId="205" formatCode="0.0000000000000000000E+00"/>
    <numFmt numFmtId="206" formatCode="0.00000000000000000000E+00"/>
    <numFmt numFmtId="207" formatCode="0.000000000000000000000E+00"/>
    <numFmt numFmtId="208" formatCode="0.0000000000000000000000E+00"/>
    <numFmt numFmtId="209" formatCode="0.00000000000000000000000E+00"/>
    <numFmt numFmtId="210" formatCode="0.000000000000000000000000E+00"/>
    <numFmt numFmtId="211" formatCode="0.000000"/>
    <numFmt numFmtId="212" formatCode="[$-809]dd\ mmmm\ yyyy"/>
    <numFmt numFmtId="213" formatCode="#,##0.000_ ;[Red]\-#,##0.000\ "/>
    <numFmt numFmtId="214" formatCode="_-* #,##0.000_-;\-* #,##0.000_-;_-* &quot;-&quot;???_-;_-@_-"/>
    <numFmt numFmtId="215" formatCode="_(* #,##0.000_);_(* \(#,##0.000\);_(* &quot;-&quot;??_);_(@_)"/>
    <numFmt numFmtId="216" formatCode="#,##0.000_ ;\-#,##0.000\ "/>
  </numFmts>
  <fonts count="7">
    <font>
      <sz val="10"/>
      <name val="Arial"/>
      <family val="0"/>
    </font>
    <font>
      <u val="single"/>
      <sz val="10"/>
      <color indexed="36"/>
      <name val="Arial"/>
      <family val="0"/>
    </font>
    <font>
      <u val="single"/>
      <sz val="10"/>
      <color indexed="12"/>
      <name val="Arial"/>
      <family val="0"/>
    </font>
    <font>
      <b/>
      <u val="single"/>
      <sz val="12"/>
      <name val="Arial"/>
      <family val="2"/>
    </font>
    <font>
      <sz val="11"/>
      <name val="Arial"/>
      <family val="2"/>
    </font>
    <font>
      <b/>
      <sz val="11"/>
      <name val="Arial"/>
      <family val="2"/>
    </font>
    <font>
      <b/>
      <sz val="12"/>
      <name val="Arial"/>
      <family val="2"/>
    </font>
  </fonts>
  <fills count="3">
    <fill>
      <patternFill/>
    </fill>
    <fill>
      <patternFill patternType="gray125"/>
    </fill>
    <fill>
      <patternFill patternType="solid">
        <fgColor indexed="9"/>
        <bgColor indexed="64"/>
      </patternFill>
    </fill>
  </fills>
  <borders count="38">
    <border>
      <left/>
      <right/>
      <top/>
      <bottom/>
      <diagonal/>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166" fontId="4" fillId="0" borderId="0" xfId="0" applyNumberFormat="1" applyFont="1" applyAlignment="1">
      <alignment/>
    </xf>
    <xf numFmtId="166" fontId="5" fillId="0" borderId="1" xfId="0" applyNumberFormat="1" applyFont="1" applyBorder="1" applyAlignment="1">
      <alignment horizontal="left" vertical="top"/>
    </xf>
    <xf numFmtId="166" fontId="4" fillId="0" borderId="2" xfId="0" applyNumberFormat="1" applyFont="1" applyBorder="1" applyAlignment="1">
      <alignment/>
    </xf>
    <xf numFmtId="166" fontId="4" fillId="0" borderId="1" xfId="0" applyNumberFormat="1" applyFont="1" applyBorder="1" applyAlignment="1">
      <alignment/>
    </xf>
    <xf numFmtId="166" fontId="4" fillId="0" borderId="3" xfId="0" applyNumberFormat="1" applyFont="1" applyBorder="1" applyAlignment="1">
      <alignment/>
    </xf>
    <xf numFmtId="166" fontId="5" fillId="0" borderId="4" xfId="0" applyNumberFormat="1" applyFont="1" applyBorder="1" applyAlignment="1">
      <alignment horizontal="center" vertical="top" wrapText="1"/>
    </xf>
    <xf numFmtId="166" fontId="5" fillId="0" borderId="5" xfId="0" applyNumberFormat="1" applyFont="1" applyBorder="1" applyAlignment="1">
      <alignment horizontal="center" vertical="top" wrapText="1"/>
    </xf>
    <xf numFmtId="166" fontId="5" fillId="0" borderId="6" xfId="0" applyNumberFormat="1" applyFont="1" applyBorder="1" applyAlignment="1">
      <alignment horizontal="center" vertical="top" wrapText="1"/>
    </xf>
    <xf numFmtId="166" fontId="5" fillId="0" borderId="7" xfId="0" applyNumberFormat="1" applyFont="1" applyBorder="1" applyAlignment="1">
      <alignment horizontal="center" vertical="top" wrapText="1"/>
    </xf>
    <xf numFmtId="166" fontId="5" fillId="0" borderId="8" xfId="0" applyNumberFormat="1" applyFont="1" applyBorder="1" applyAlignment="1">
      <alignment horizontal="center" vertical="top" wrapText="1"/>
    </xf>
    <xf numFmtId="166" fontId="5" fillId="0" borderId="9" xfId="0" applyNumberFormat="1" applyFont="1" applyBorder="1" applyAlignment="1">
      <alignment horizontal="center" vertical="top" wrapText="1"/>
    </xf>
    <xf numFmtId="166" fontId="5" fillId="0" borderId="10" xfId="0" applyNumberFormat="1" applyFont="1" applyBorder="1" applyAlignment="1">
      <alignment horizontal="center" vertical="top" wrapText="1"/>
    </xf>
    <xf numFmtId="166" fontId="5" fillId="0" borderId="4" xfId="0" applyNumberFormat="1" applyFont="1" applyBorder="1" applyAlignment="1" quotePrefix="1">
      <alignment horizontal="center" vertical="top" wrapText="1"/>
    </xf>
    <xf numFmtId="166" fontId="5" fillId="0" borderId="5" xfId="0" applyNumberFormat="1" applyFont="1" applyBorder="1" applyAlignment="1" quotePrefix="1">
      <alignment horizontal="center" vertical="top" wrapText="1"/>
    </xf>
    <xf numFmtId="166" fontId="5" fillId="0" borderId="7" xfId="0" applyNumberFormat="1" applyFont="1" applyBorder="1" applyAlignment="1" quotePrefix="1">
      <alignment horizontal="center" vertical="top" wrapText="1"/>
    </xf>
    <xf numFmtId="166" fontId="5" fillId="0" borderId="11" xfId="0" applyNumberFormat="1" applyFont="1" applyBorder="1" applyAlignment="1">
      <alignment horizontal="center" vertical="top" wrapText="1"/>
    </xf>
    <xf numFmtId="166" fontId="4" fillId="0" borderId="9" xfId="0" applyNumberFormat="1" applyFont="1" applyBorder="1" applyAlignment="1">
      <alignment horizontal="right" vertical="top" wrapText="1"/>
    </xf>
    <xf numFmtId="166" fontId="4" fillId="0" borderId="11" xfId="0" applyNumberFormat="1" applyFont="1" applyBorder="1" applyAlignment="1">
      <alignment horizontal="righ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166" fontId="4" fillId="0" borderId="8" xfId="0" applyNumberFormat="1" applyFont="1" applyBorder="1" applyAlignment="1">
      <alignment horizontal="left" vertical="top" wrapText="1"/>
    </xf>
    <xf numFmtId="166" fontId="4" fillId="0" borderId="9" xfId="0" applyNumberFormat="1" applyFont="1" applyBorder="1" applyAlignment="1">
      <alignment horizontal="left" vertical="top" wrapText="1"/>
    </xf>
    <xf numFmtId="166" fontId="4" fillId="0" borderId="10" xfId="0" applyNumberFormat="1" applyFont="1" applyBorder="1" applyAlignment="1">
      <alignment horizontal="center" vertical="top" wrapText="1"/>
    </xf>
    <xf numFmtId="166" fontId="5" fillId="0" borderId="12" xfId="0" applyNumberFormat="1" applyFont="1" applyBorder="1" applyAlignment="1">
      <alignment horizontal="center" vertical="top" wrapText="1"/>
    </xf>
    <xf numFmtId="166" fontId="4" fillId="2" borderId="0" xfId="0" applyNumberFormat="1" applyFont="1" applyFill="1" applyAlignment="1">
      <alignment/>
    </xf>
    <xf numFmtId="166" fontId="3" fillId="0" borderId="0" xfId="0" applyNumberFormat="1" applyFont="1" applyFill="1" applyAlignment="1">
      <alignment horizontal="left" vertical="top"/>
    </xf>
    <xf numFmtId="215" fontId="4" fillId="0" borderId="9" xfId="0" applyNumberFormat="1" applyFont="1" applyBorder="1" applyAlignment="1">
      <alignment horizontal="right" vertical="top" wrapText="1"/>
    </xf>
    <xf numFmtId="215" fontId="4" fillId="0" borderId="11" xfId="0" applyNumberFormat="1" applyFont="1" applyBorder="1" applyAlignment="1">
      <alignment horizontal="right" vertical="top" wrapText="1"/>
    </xf>
    <xf numFmtId="215" fontId="5" fillId="0" borderId="14" xfId="0" applyNumberFormat="1" applyFont="1" applyBorder="1" applyAlignment="1">
      <alignment horizontal="right" vertical="top" wrapText="1"/>
    </xf>
    <xf numFmtId="215" fontId="5" fillId="0" borderId="15" xfId="0" applyNumberFormat="1" applyFont="1" applyBorder="1" applyAlignment="1">
      <alignment horizontal="right" vertical="top" wrapText="1"/>
    </xf>
    <xf numFmtId="215" fontId="5" fillId="0" borderId="16" xfId="0" applyNumberFormat="1" applyFont="1" applyBorder="1" applyAlignment="1">
      <alignment horizontal="right" vertical="top" wrapText="1"/>
    </xf>
    <xf numFmtId="0" fontId="5" fillId="2" borderId="12" xfId="0" applyFont="1" applyFill="1" applyBorder="1" applyAlignment="1">
      <alignment vertical="top" wrapText="1"/>
    </xf>
    <xf numFmtId="0" fontId="5" fillId="0" borderId="14" xfId="0" applyFont="1" applyBorder="1" applyAlignment="1">
      <alignment vertical="top" wrapText="1"/>
    </xf>
    <xf numFmtId="166" fontId="5" fillId="0" borderId="17" xfId="0" applyNumberFormat="1" applyFont="1" applyBorder="1" applyAlignment="1">
      <alignment horizontal="center" vertical="top" wrapText="1"/>
    </xf>
    <xf numFmtId="166" fontId="5" fillId="0" borderId="18" xfId="0" applyNumberFormat="1" applyFont="1" applyBorder="1" applyAlignment="1">
      <alignment horizontal="center" vertical="top" wrapText="1"/>
    </xf>
    <xf numFmtId="166" fontId="5" fillId="0" borderId="17" xfId="0" applyNumberFormat="1" applyFont="1" applyBorder="1" applyAlignment="1" quotePrefix="1">
      <alignment horizontal="center" vertical="top" wrapText="1"/>
    </xf>
    <xf numFmtId="166" fontId="5" fillId="0" borderId="19" xfId="0" applyNumberFormat="1" applyFont="1" applyBorder="1" applyAlignment="1" quotePrefix="1">
      <alignment horizontal="center" vertical="top" wrapText="1"/>
    </xf>
    <xf numFmtId="166" fontId="5" fillId="0" borderId="20" xfId="0" applyNumberFormat="1" applyFont="1" applyBorder="1" applyAlignment="1" quotePrefix="1">
      <alignment horizontal="center" vertical="top" wrapText="1"/>
    </xf>
    <xf numFmtId="0" fontId="5" fillId="0" borderId="21" xfId="0" applyFont="1" applyBorder="1" applyAlignment="1">
      <alignment vertical="top"/>
    </xf>
    <xf numFmtId="0" fontId="4" fillId="0" borderId="22" xfId="0" applyFont="1" applyBorder="1" applyAlignment="1">
      <alignment vertical="top" wrapText="1"/>
    </xf>
    <xf numFmtId="215" fontId="5" fillId="0" borderId="21" xfId="0" applyNumberFormat="1" applyFont="1" applyBorder="1" applyAlignment="1">
      <alignment horizontal="right" vertical="top" wrapText="1"/>
    </xf>
    <xf numFmtId="215" fontId="5" fillId="0" borderId="22" xfId="0" applyNumberFormat="1" applyFont="1" applyBorder="1" applyAlignment="1">
      <alignment horizontal="right" vertical="top" wrapText="1"/>
    </xf>
    <xf numFmtId="215" fontId="5" fillId="0" borderId="23" xfId="0" applyNumberFormat="1" applyFont="1" applyBorder="1" applyAlignment="1">
      <alignment horizontal="right" vertical="top" wrapText="1"/>
    </xf>
    <xf numFmtId="215" fontId="5" fillId="0" borderId="15" xfId="0" applyNumberFormat="1" applyFont="1" applyBorder="1" applyAlignment="1">
      <alignment horizontal="left" vertical="top" wrapText="1"/>
    </xf>
    <xf numFmtId="215" fontId="5" fillId="0" borderId="16" xfId="0" applyNumberFormat="1" applyFont="1" applyBorder="1" applyAlignment="1">
      <alignment horizontal="left" vertical="top" wrapText="1"/>
    </xf>
    <xf numFmtId="166" fontId="5" fillId="0" borderId="8" xfId="0" applyNumberFormat="1" applyFont="1" applyBorder="1" applyAlignment="1">
      <alignment horizontal="left" vertical="top" wrapText="1"/>
    </xf>
    <xf numFmtId="166" fontId="5" fillId="0" borderId="9" xfId="0" applyNumberFormat="1" applyFont="1" applyBorder="1" applyAlignment="1">
      <alignment horizontal="left" vertical="top" wrapText="1"/>
    </xf>
    <xf numFmtId="166" fontId="5" fillId="0" borderId="11" xfId="0" applyNumberFormat="1" applyFont="1" applyBorder="1" applyAlignment="1">
      <alignment horizontal="left" vertical="top" wrapText="1"/>
    </xf>
    <xf numFmtId="166" fontId="4" fillId="0" borderId="11" xfId="0" applyNumberFormat="1" applyFont="1" applyBorder="1" applyAlignment="1">
      <alignment horizontal="left" vertical="top" wrapText="1"/>
    </xf>
    <xf numFmtId="215" fontId="5" fillId="0" borderId="24" xfId="0" applyNumberFormat="1" applyFont="1" applyBorder="1" applyAlignment="1">
      <alignment horizontal="left" vertical="top" wrapText="1"/>
    </xf>
    <xf numFmtId="215" fontId="5" fillId="0" borderId="22" xfId="0" applyNumberFormat="1" applyFont="1" applyBorder="1" applyAlignment="1">
      <alignment horizontal="left" vertical="top" wrapText="1"/>
    </xf>
    <xf numFmtId="215" fontId="5" fillId="0" borderId="23" xfId="0" applyNumberFormat="1" applyFont="1" applyBorder="1" applyAlignment="1">
      <alignment horizontal="left" vertical="top" wrapText="1"/>
    </xf>
    <xf numFmtId="166" fontId="4" fillId="0" borderId="0" xfId="0" applyNumberFormat="1" applyFont="1" applyAlignment="1">
      <alignment horizontal="left"/>
    </xf>
    <xf numFmtId="215" fontId="5" fillId="0" borderId="14" xfId="0" applyNumberFormat="1" applyFont="1" applyBorder="1" applyAlignment="1">
      <alignment horizontal="left" vertical="top" wrapText="1"/>
    </xf>
    <xf numFmtId="0" fontId="4" fillId="0" borderId="10" xfId="0" applyFont="1" applyBorder="1" applyAlignment="1">
      <alignment vertical="top" wrapText="1"/>
    </xf>
    <xf numFmtId="166" fontId="5" fillId="0" borderId="11" xfId="0" applyNumberFormat="1" applyFont="1" applyBorder="1" applyAlignment="1">
      <alignment vertical="top" wrapText="1"/>
    </xf>
    <xf numFmtId="0" fontId="4" fillId="2" borderId="10" xfId="0" applyFont="1" applyFill="1" applyBorder="1" applyAlignment="1">
      <alignment vertical="top" wrapText="1"/>
    </xf>
    <xf numFmtId="166" fontId="4" fillId="0" borderId="11" xfId="0" applyNumberFormat="1" applyFont="1" applyBorder="1" applyAlignment="1">
      <alignment vertical="top" wrapText="1"/>
    </xf>
    <xf numFmtId="166" fontId="5" fillId="0" borderId="0" xfId="0" applyNumberFormat="1" applyFont="1" applyAlignment="1">
      <alignment horizontal="left"/>
    </xf>
    <xf numFmtId="166" fontId="4" fillId="0" borderId="1" xfId="0" applyNumberFormat="1" applyFont="1" applyBorder="1" applyAlignment="1">
      <alignment horizontal="left"/>
    </xf>
    <xf numFmtId="166" fontId="4" fillId="0" borderId="2" xfId="0" applyNumberFormat="1" applyFont="1" applyBorder="1" applyAlignment="1">
      <alignment horizontal="left"/>
    </xf>
    <xf numFmtId="166" fontId="4" fillId="0" borderId="3" xfId="0" applyNumberFormat="1" applyFont="1" applyBorder="1" applyAlignment="1">
      <alignment horizontal="left"/>
    </xf>
    <xf numFmtId="166" fontId="5" fillId="0" borderId="4" xfId="0" applyNumberFormat="1" applyFont="1" applyBorder="1" applyAlignment="1" quotePrefix="1">
      <alignment horizontal="left" vertical="top" wrapText="1"/>
    </xf>
    <xf numFmtId="166" fontId="5" fillId="0" borderId="5" xfId="0" applyNumberFormat="1" applyFont="1" applyBorder="1" applyAlignment="1" quotePrefix="1">
      <alignment horizontal="left" vertical="top" wrapText="1"/>
    </xf>
    <xf numFmtId="166" fontId="5" fillId="0" borderId="7" xfId="0" applyNumberFormat="1" applyFont="1" applyBorder="1" applyAlignment="1" quotePrefix="1">
      <alignment horizontal="left" vertical="top" wrapText="1"/>
    </xf>
    <xf numFmtId="166" fontId="5" fillId="0" borderId="17" xfId="0" applyNumberFormat="1" applyFont="1" applyBorder="1" applyAlignment="1" quotePrefix="1">
      <alignment horizontal="left" vertical="top" wrapText="1"/>
    </xf>
    <xf numFmtId="166" fontId="5" fillId="0" borderId="19" xfId="0" applyNumberFormat="1" applyFont="1" applyBorder="1" applyAlignment="1" quotePrefix="1">
      <alignment horizontal="left" vertical="top" wrapText="1"/>
    </xf>
    <xf numFmtId="166" fontId="5" fillId="0" borderId="20" xfId="0" applyNumberFormat="1" applyFont="1" applyBorder="1" applyAlignment="1" quotePrefix="1">
      <alignment horizontal="left" vertical="top" wrapText="1"/>
    </xf>
    <xf numFmtId="215" fontId="4" fillId="0" borderId="8" xfId="0" applyNumberFormat="1" applyFont="1" applyFill="1" applyBorder="1" applyAlignment="1">
      <alignment horizontal="left" vertical="top" wrapText="1"/>
    </xf>
    <xf numFmtId="215" fontId="4" fillId="0" borderId="9" xfId="0" applyNumberFormat="1" applyFont="1" applyFill="1" applyBorder="1" applyAlignment="1">
      <alignment horizontal="left" vertical="top" wrapText="1"/>
    </xf>
    <xf numFmtId="215" fontId="4" fillId="0" borderId="11" xfId="0" applyNumberFormat="1" applyFont="1" applyFill="1" applyBorder="1" applyAlignment="1">
      <alignment horizontal="left" vertical="top" wrapText="1"/>
    </xf>
    <xf numFmtId="0" fontId="5" fillId="0" borderId="4" xfId="0" applyFont="1" applyBorder="1" applyAlignment="1">
      <alignment vertical="top" wrapText="1"/>
    </xf>
    <xf numFmtId="215" fontId="5" fillId="0" borderId="4" xfId="0" applyNumberFormat="1" applyFont="1" applyBorder="1" applyAlignment="1">
      <alignment horizontal="right" vertical="top" wrapText="1"/>
    </xf>
    <xf numFmtId="215" fontId="5" fillId="0" borderId="5" xfId="0" applyNumberFormat="1" applyFont="1" applyBorder="1" applyAlignment="1">
      <alignment horizontal="right" vertical="top" wrapText="1"/>
    </xf>
    <xf numFmtId="215" fontId="5" fillId="0" borderId="7" xfId="0" applyNumberFormat="1" applyFont="1" applyBorder="1" applyAlignment="1">
      <alignment horizontal="right" vertical="top" wrapText="1"/>
    </xf>
    <xf numFmtId="215" fontId="5" fillId="0" borderId="4" xfId="0" applyNumberFormat="1" applyFont="1" applyBorder="1" applyAlignment="1">
      <alignment horizontal="left" vertical="top" wrapText="1"/>
    </xf>
    <xf numFmtId="215" fontId="5" fillId="0" borderId="5" xfId="0" applyNumberFormat="1" applyFont="1" applyBorder="1" applyAlignment="1">
      <alignment horizontal="left" vertical="top" wrapText="1"/>
    </xf>
    <xf numFmtId="215" fontId="5" fillId="0" borderId="7" xfId="0" applyNumberFormat="1" applyFont="1" applyBorder="1" applyAlignment="1">
      <alignment horizontal="left" vertical="top" wrapText="1"/>
    </xf>
    <xf numFmtId="0" fontId="4" fillId="0" borderId="6" xfId="0" applyFont="1" applyBorder="1" applyAlignment="1">
      <alignment vertical="top" wrapText="1"/>
    </xf>
    <xf numFmtId="166" fontId="4" fillId="0" borderId="10" xfId="0" applyNumberFormat="1" applyFont="1" applyBorder="1" applyAlignment="1">
      <alignment/>
    </xf>
    <xf numFmtId="166" fontId="4" fillId="0" borderId="8" xfId="0" applyNumberFormat="1" applyFont="1" applyBorder="1" applyAlignment="1">
      <alignment horizontal="right" vertical="top" wrapText="1"/>
    </xf>
    <xf numFmtId="166" fontId="5" fillId="0" borderId="8" xfId="0" applyNumberFormat="1" applyFont="1" applyBorder="1" applyAlignment="1" quotePrefix="1">
      <alignment horizontal="left" vertical="top" wrapText="1"/>
    </xf>
    <xf numFmtId="166" fontId="5" fillId="0" borderId="9" xfId="0" applyNumberFormat="1" applyFont="1" applyBorder="1" applyAlignment="1" quotePrefix="1">
      <alignment horizontal="left" vertical="top" wrapText="1"/>
    </xf>
    <xf numFmtId="166" fontId="5" fillId="0" borderId="11" xfId="0" applyNumberFormat="1" applyFont="1" applyBorder="1" applyAlignment="1" quotePrefix="1">
      <alignment horizontal="left" vertical="top" wrapText="1"/>
    </xf>
    <xf numFmtId="166" fontId="5" fillId="0" borderId="8" xfId="0" applyNumberFormat="1" applyFont="1" applyBorder="1" applyAlignment="1">
      <alignment vertical="top" wrapText="1"/>
    </xf>
    <xf numFmtId="166" fontId="5" fillId="0" borderId="9" xfId="0" applyNumberFormat="1" applyFont="1" applyBorder="1" applyAlignment="1">
      <alignment vertical="top" wrapText="1"/>
    </xf>
    <xf numFmtId="166" fontId="4" fillId="0" borderId="8" xfId="0" applyNumberFormat="1" applyFont="1" applyBorder="1" applyAlignment="1">
      <alignment vertical="top" wrapText="1"/>
    </xf>
    <xf numFmtId="166" fontId="4" fillId="0" borderId="9" xfId="0" applyNumberFormat="1" applyFont="1" applyBorder="1" applyAlignment="1">
      <alignment vertical="top" wrapText="1"/>
    </xf>
    <xf numFmtId="215" fontId="5" fillId="0" borderId="14" xfId="0" applyNumberFormat="1" applyFont="1" applyBorder="1" applyAlignment="1">
      <alignment vertical="top" wrapText="1"/>
    </xf>
    <xf numFmtId="215" fontId="5" fillId="0" borderId="15" xfId="0" applyNumberFormat="1" applyFont="1" applyBorder="1" applyAlignment="1">
      <alignment vertical="top" wrapText="1"/>
    </xf>
    <xf numFmtId="215" fontId="5" fillId="0" borderId="16" xfId="0" applyNumberFormat="1" applyFont="1" applyBorder="1" applyAlignment="1">
      <alignment vertical="top" wrapText="1"/>
    </xf>
    <xf numFmtId="166" fontId="5" fillId="0" borderId="4" xfId="0" applyNumberFormat="1" applyFont="1" applyBorder="1" applyAlignment="1" quotePrefix="1">
      <alignment vertical="top" wrapText="1"/>
    </xf>
    <xf numFmtId="166" fontId="5" fillId="0" borderId="5" xfId="0" applyNumberFormat="1" applyFont="1" applyBorder="1" applyAlignment="1" quotePrefix="1">
      <alignment vertical="top" wrapText="1"/>
    </xf>
    <xf numFmtId="166" fontId="5" fillId="0" borderId="7" xfId="0" applyNumberFormat="1" applyFont="1" applyBorder="1" applyAlignment="1" quotePrefix="1">
      <alignment vertical="top" wrapText="1"/>
    </xf>
    <xf numFmtId="166" fontId="4" fillId="0" borderId="25" xfId="0" applyNumberFormat="1" applyFont="1" applyBorder="1" applyAlignment="1">
      <alignment vertical="top" wrapText="1"/>
    </xf>
    <xf numFmtId="166" fontId="4" fillId="0" borderId="26" xfId="0" applyNumberFormat="1" applyFont="1" applyBorder="1" applyAlignment="1">
      <alignment vertical="top" wrapText="1"/>
    </xf>
    <xf numFmtId="166" fontId="4" fillId="0" borderId="27" xfId="0" applyNumberFormat="1" applyFont="1" applyBorder="1" applyAlignment="1">
      <alignment vertical="top" wrapText="1"/>
    </xf>
    <xf numFmtId="166" fontId="4" fillId="0" borderId="28" xfId="0" applyNumberFormat="1" applyFont="1" applyBorder="1" applyAlignment="1">
      <alignment horizontal="left" vertical="top" wrapText="1"/>
    </xf>
    <xf numFmtId="215" fontId="4" fillId="0" borderId="8" xfId="0" applyNumberFormat="1" applyFont="1" applyBorder="1" applyAlignment="1">
      <alignment horizontal="right" vertical="top" wrapText="1"/>
    </xf>
    <xf numFmtId="166" fontId="5" fillId="0" borderId="29" xfId="0" applyNumberFormat="1" applyFont="1" applyBorder="1" applyAlignment="1">
      <alignment horizontal="center" vertical="top" wrapText="1"/>
    </xf>
    <xf numFmtId="166" fontId="5" fillId="0" borderId="30" xfId="0" applyNumberFormat="1" applyFont="1" applyBorder="1" applyAlignment="1">
      <alignment horizontal="center" vertical="top" wrapText="1"/>
    </xf>
    <xf numFmtId="166" fontId="5" fillId="0" borderId="31" xfId="0" applyNumberFormat="1" applyFont="1" applyBorder="1" applyAlignment="1">
      <alignment horizontal="center" vertical="top" wrapText="1"/>
    </xf>
    <xf numFmtId="166" fontId="5" fillId="0" borderId="32" xfId="0" applyNumberFormat="1" applyFont="1" applyBorder="1" applyAlignment="1">
      <alignment horizontal="center" vertical="top" wrapText="1"/>
    </xf>
    <xf numFmtId="166" fontId="5" fillId="0" borderId="29" xfId="0" applyNumberFormat="1" applyFont="1" applyBorder="1" applyAlignment="1">
      <alignment horizontal="left" vertical="top" wrapText="1"/>
    </xf>
    <xf numFmtId="166" fontId="5" fillId="0" borderId="31" xfId="0" applyNumberFormat="1" applyFont="1" applyBorder="1" applyAlignment="1">
      <alignment horizontal="left" vertical="top" wrapText="1"/>
    </xf>
    <xf numFmtId="166" fontId="5" fillId="0" borderId="32" xfId="0" applyNumberFormat="1" applyFont="1" applyBorder="1" applyAlignment="1">
      <alignment horizontal="left" vertical="top" wrapText="1"/>
    </xf>
    <xf numFmtId="0" fontId="4" fillId="0" borderId="8" xfId="0" applyFont="1" applyBorder="1" applyAlignment="1">
      <alignment vertical="top" wrapText="1"/>
    </xf>
    <xf numFmtId="166" fontId="4" fillId="0" borderId="33" xfId="0" applyNumberFormat="1" applyFont="1" applyBorder="1" applyAlignment="1">
      <alignment horizontal="left" vertical="top" wrapText="1"/>
    </xf>
    <xf numFmtId="166" fontId="6" fillId="0" borderId="12" xfId="0" applyNumberFormat="1" applyFont="1" applyFill="1" applyBorder="1" applyAlignment="1">
      <alignment horizontal="left" vertical="top"/>
    </xf>
    <xf numFmtId="166" fontId="5" fillId="0" borderId="12" xfId="0" applyNumberFormat="1" applyFont="1" applyBorder="1" applyAlignment="1">
      <alignment/>
    </xf>
    <xf numFmtId="166" fontId="6" fillId="0" borderId="12" xfId="0" applyNumberFormat="1" applyFont="1" applyBorder="1" applyAlignment="1">
      <alignment vertical="top"/>
    </xf>
    <xf numFmtId="166" fontId="6" fillId="0" borderId="12" xfId="0" applyNumberFormat="1" applyFont="1" applyFill="1" applyBorder="1" applyAlignment="1">
      <alignment vertical="top"/>
    </xf>
    <xf numFmtId="166" fontId="4" fillId="0" borderId="10" xfId="0" applyNumberFormat="1" applyFont="1" applyBorder="1" applyAlignment="1">
      <alignment horizontal="left" vertical="top" wrapText="1"/>
    </xf>
    <xf numFmtId="166" fontId="5" fillId="0" borderId="17" xfId="0" applyNumberFormat="1" applyFont="1" applyBorder="1" applyAlignment="1" quotePrefix="1">
      <alignment horizontal="right" vertical="top" wrapText="1"/>
    </xf>
    <xf numFmtId="166" fontId="5" fillId="0" borderId="19" xfId="0" applyNumberFormat="1" applyFont="1" applyBorder="1" applyAlignment="1" quotePrefix="1">
      <alignment horizontal="right" vertical="top" wrapText="1"/>
    </xf>
    <xf numFmtId="166" fontId="5" fillId="0" borderId="20" xfId="0" applyNumberFormat="1" applyFont="1" applyBorder="1" applyAlignment="1" quotePrefix="1">
      <alignment horizontal="right" vertical="top" wrapText="1"/>
    </xf>
    <xf numFmtId="166" fontId="5" fillId="0" borderId="8" xfId="0" applyNumberFormat="1" applyFont="1" applyBorder="1" applyAlignment="1" quotePrefix="1">
      <alignment horizontal="right" vertical="top" wrapText="1"/>
    </xf>
    <xf numFmtId="166" fontId="5" fillId="0" borderId="9" xfId="0" applyNumberFormat="1" applyFont="1" applyBorder="1" applyAlignment="1" quotePrefix="1">
      <alignment horizontal="right" vertical="top" wrapText="1"/>
    </xf>
    <xf numFmtId="166" fontId="5" fillId="0" borderId="11" xfId="0" applyNumberFormat="1" applyFont="1" applyBorder="1" applyAlignment="1" quotePrefix="1">
      <alignment horizontal="right" vertical="top" wrapText="1"/>
    </xf>
    <xf numFmtId="166" fontId="5" fillId="0" borderId="8" xfId="0" applyNumberFormat="1" applyFont="1" applyBorder="1" applyAlignment="1">
      <alignment horizontal="right" vertical="top" wrapText="1"/>
    </xf>
    <xf numFmtId="166" fontId="5" fillId="0" borderId="9" xfId="0" applyNumberFormat="1" applyFont="1" applyBorder="1" applyAlignment="1">
      <alignment horizontal="right" vertical="top" wrapText="1"/>
    </xf>
    <xf numFmtId="166" fontId="5" fillId="0" borderId="11" xfId="0" applyNumberFormat="1" applyFont="1" applyBorder="1" applyAlignment="1">
      <alignment horizontal="right" vertical="top" wrapText="1"/>
    </xf>
    <xf numFmtId="166" fontId="5" fillId="0" borderId="4" xfId="0" applyNumberFormat="1" applyFont="1" applyBorder="1" applyAlignment="1" quotePrefix="1">
      <alignment horizontal="right" vertical="top" wrapText="1"/>
    </xf>
    <xf numFmtId="166" fontId="5" fillId="0" borderId="5" xfId="0" applyNumberFormat="1" applyFont="1" applyBorder="1" applyAlignment="1" quotePrefix="1">
      <alignment horizontal="right" vertical="top" wrapText="1"/>
    </xf>
    <xf numFmtId="166" fontId="5" fillId="0" borderId="7" xfId="0" applyNumberFormat="1" applyFont="1" applyBorder="1" applyAlignment="1" quotePrefix="1">
      <alignment horizontal="right" vertical="top" wrapText="1"/>
    </xf>
    <xf numFmtId="166" fontId="4" fillId="0" borderId="0" xfId="0" applyNumberFormat="1" applyFont="1" applyAlignment="1">
      <alignment horizontal="right"/>
    </xf>
    <xf numFmtId="166" fontId="4" fillId="0" borderId="25" xfId="0" applyNumberFormat="1" applyFont="1" applyBorder="1" applyAlignment="1">
      <alignment horizontal="right" vertical="top" wrapText="1"/>
    </xf>
    <xf numFmtId="166" fontId="4" fillId="0" borderId="26" xfId="0" applyNumberFormat="1" applyFont="1" applyBorder="1" applyAlignment="1">
      <alignment horizontal="right" vertical="top" wrapText="1"/>
    </xf>
    <xf numFmtId="166" fontId="4" fillId="0" borderId="27" xfId="0" applyNumberFormat="1" applyFont="1" applyBorder="1" applyAlignment="1">
      <alignment horizontal="right" vertical="top" wrapText="1"/>
    </xf>
    <xf numFmtId="166" fontId="5" fillId="2" borderId="8" xfId="0" applyNumberFormat="1" applyFont="1" applyFill="1" applyBorder="1" applyAlignment="1">
      <alignment horizontal="right" vertical="top" wrapText="1"/>
    </xf>
    <xf numFmtId="166" fontId="5" fillId="2" borderId="34" xfId="0" applyNumberFormat="1" applyFont="1" applyFill="1" applyBorder="1" applyAlignment="1">
      <alignment horizontal="right" vertical="top" wrapText="1"/>
    </xf>
    <xf numFmtId="166" fontId="5" fillId="2" borderId="35" xfId="0" applyNumberFormat="1" applyFont="1" applyFill="1" applyBorder="1" applyAlignment="1">
      <alignment horizontal="right" vertical="top" wrapText="1"/>
    </xf>
    <xf numFmtId="166" fontId="5" fillId="0" borderId="33" xfId="0" applyNumberFormat="1" applyFont="1" applyBorder="1" applyAlignment="1">
      <alignment horizontal="center" vertical="top" wrapText="1"/>
    </xf>
    <xf numFmtId="0" fontId="0" fillId="0" borderId="36" xfId="0" applyFont="1" applyBorder="1" applyAlignment="1">
      <alignment horizontal="center" vertical="top" wrapText="1"/>
    </xf>
    <xf numFmtId="0" fontId="0" fillId="0" borderId="37" xfId="0" applyFont="1" applyBorder="1" applyAlignment="1">
      <alignment horizontal="center" vertical="top" wrapText="1"/>
    </xf>
    <xf numFmtId="0" fontId="4" fillId="0" borderId="36" xfId="0" applyFont="1" applyBorder="1" applyAlignment="1">
      <alignment horizontal="center" vertical="top" wrapText="1"/>
    </xf>
    <xf numFmtId="0" fontId="4" fillId="0" borderId="37" xfId="0" applyFont="1" applyBorder="1" applyAlignment="1">
      <alignment horizontal="center" vertical="top" wrapText="1"/>
    </xf>
    <xf numFmtId="166" fontId="5"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view="pageBreakPreview" zoomScale="60" zoomScaleNormal="75" workbookViewId="0" topLeftCell="A1">
      <selection activeCell="D15" sqref="D15"/>
    </sheetView>
  </sheetViews>
  <sheetFormatPr defaultColWidth="9.140625" defaultRowHeight="12.75"/>
  <cols>
    <col min="1" max="1" width="21.28125" style="1" customWidth="1"/>
    <col min="2" max="2" width="27.421875" style="1" customWidth="1"/>
    <col min="3" max="5" width="13.00390625" style="1" customWidth="1"/>
    <col min="6" max="8" width="39.8515625" style="53" customWidth="1"/>
    <col min="9" max="16384" width="25.8515625" style="1" customWidth="1"/>
  </cols>
  <sheetData>
    <row r="1" spans="1:8" ht="15.75">
      <c r="A1" s="26" t="s">
        <v>54</v>
      </c>
      <c r="H1" s="59"/>
    </row>
    <row r="2" ht="15" thickBot="1"/>
    <row r="3" spans="1:8" ht="15">
      <c r="A3" s="2"/>
      <c r="B3" s="3"/>
      <c r="C3" s="4"/>
      <c r="D3" s="3"/>
      <c r="E3" s="5"/>
      <c r="F3" s="60"/>
      <c r="G3" s="61"/>
      <c r="H3" s="62"/>
    </row>
    <row r="4" spans="1:8" ht="15">
      <c r="A4" s="6" t="s">
        <v>1</v>
      </c>
      <c r="B4" s="8" t="s">
        <v>2</v>
      </c>
      <c r="C4" s="133" t="s">
        <v>3</v>
      </c>
      <c r="D4" s="134"/>
      <c r="E4" s="135"/>
      <c r="F4" s="133" t="s">
        <v>4</v>
      </c>
      <c r="G4" s="136"/>
      <c r="H4" s="137"/>
    </row>
    <row r="5" spans="1:8" ht="15">
      <c r="A5" s="10"/>
      <c r="B5" s="12"/>
      <c r="C5" s="13" t="s">
        <v>5</v>
      </c>
      <c r="D5" s="14" t="s">
        <v>6</v>
      </c>
      <c r="E5" s="15" t="s">
        <v>7</v>
      </c>
      <c r="F5" s="6" t="s">
        <v>8</v>
      </c>
      <c r="G5" s="7" t="s">
        <v>9</v>
      </c>
      <c r="H5" s="9" t="s">
        <v>10</v>
      </c>
    </row>
    <row r="6" spans="1:8" ht="15.75" thickBot="1">
      <c r="A6" s="10"/>
      <c r="B6" s="12"/>
      <c r="C6" s="10" t="s">
        <v>11</v>
      </c>
      <c r="D6" s="11" t="s">
        <v>11</v>
      </c>
      <c r="E6" s="16" t="s">
        <v>11</v>
      </c>
      <c r="F6" s="46"/>
      <c r="G6" s="47"/>
      <c r="H6" s="48"/>
    </row>
    <row r="7" spans="1:8" ht="15">
      <c r="A7" s="34"/>
      <c r="B7" s="35"/>
      <c r="C7" s="114"/>
      <c r="D7" s="115"/>
      <c r="E7" s="116"/>
      <c r="F7" s="66"/>
      <c r="G7" s="67"/>
      <c r="H7" s="68"/>
    </row>
    <row r="8" spans="1:8" ht="15">
      <c r="A8" s="110" t="s">
        <v>31</v>
      </c>
      <c r="B8" s="55"/>
      <c r="C8" s="81"/>
      <c r="D8" s="17"/>
      <c r="E8" s="18"/>
      <c r="F8" s="46"/>
      <c r="G8" s="47"/>
      <c r="H8" s="48"/>
    </row>
    <row r="9" spans="1:8" ht="85.5">
      <c r="A9" s="19" t="s">
        <v>32</v>
      </c>
      <c r="B9" s="55" t="s">
        <v>32</v>
      </c>
      <c r="C9" s="81">
        <v>0.2</v>
      </c>
      <c r="D9" s="17">
        <v>0.2</v>
      </c>
      <c r="E9" s="18">
        <v>0.2</v>
      </c>
      <c r="F9" s="21" t="s">
        <v>33</v>
      </c>
      <c r="G9" s="47"/>
      <c r="H9" s="48"/>
    </row>
    <row r="10" spans="1:8" ht="15">
      <c r="A10" s="19"/>
      <c r="B10" s="55"/>
      <c r="C10" s="81"/>
      <c r="D10" s="17"/>
      <c r="E10" s="18"/>
      <c r="F10" s="46"/>
      <c r="G10" s="47"/>
      <c r="H10" s="48"/>
    </row>
    <row r="11" spans="1:8" ht="15">
      <c r="A11" s="19"/>
      <c r="B11" s="55"/>
      <c r="C11" s="81"/>
      <c r="D11" s="17"/>
      <c r="E11" s="18"/>
      <c r="F11" s="46"/>
      <c r="G11" s="47"/>
      <c r="H11" s="48"/>
    </row>
    <row r="12" spans="1:8" ht="15.75" thickBot="1">
      <c r="A12" s="33" t="s">
        <v>30</v>
      </c>
      <c r="B12" s="20"/>
      <c r="C12" s="29">
        <f>SUM(C9:C11)</f>
        <v>0.2</v>
      </c>
      <c r="D12" s="30">
        <f>SUM(D9:D11)</f>
        <v>0.2</v>
      </c>
      <c r="E12" s="31">
        <f>SUM(E9:E11)</f>
        <v>0.2</v>
      </c>
      <c r="F12" s="54"/>
      <c r="G12" s="44"/>
      <c r="H12" s="45"/>
    </row>
    <row r="13" spans="1:8" ht="15">
      <c r="A13" s="24"/>
      <c r="B13" s="12"/>
      <c r="C13" s="117"/>
      <c r="D13" s="118"/>
      <c r="E13" s="119"/>
      <c r="F13" s="82"/>
      <c r="G13" s="83"/>
      <c r="H13" s="84"/>
    </row>
    <row r="14" spans="1:8" ht="15">
      <c r="A14" s="110" t="s">
        <v>43</v>
      </c>
      <c r="B14" s="55"/>
      <c r="C14" s="81"/>
      <c r="D14" s="17"/>
      <c r="E14" s="18"/>
      <c r="F14" s="46"/>
      <c r="G14" s="47"/>
      <c r="H14" s="48"/>
    </row>
    <row r="15" spans="1:8" ht="128.25">
      <c r="A15" s="21" t="s">
        <v>44</v>
      </c>
      <c r="B15" s="113" t="s">
        <v>45</v>
      </c>
      <c r="C15" s="81">
        <v>0.261</v>
      </c>
      <c r="D15" s="17">
        <v>0.261</v>
      </c>
      <c r="E15" s="18">
        <v>0.261</v>
      </c>
      <c r="F15" s="21" t="s">
        <v>46</v>
      </c>
      <c r="G15" s="22" t="s">
        <v>49</v>
      </c>
      <c r="H15" s="49" t="s">
        <v>47</v>
      </c>
    </row>
    <row r="16" spans="1:8" ht="15.75" thickBot="1">
      <c r="A16" s="33" t="s">
        <v>30</v>
      </c>
      <c r="B16" s="20"/>
      <c r="C16" s="29">
        <f>SUM(C15:C15)</f>
        <v>0.261</v>
      </c>
      <c r="D16" s="30">
        <f>SUM(D15:D15)</f>
        <v>0.261</v>
      </c>
      <c r="E16" s="31">
        <f>SUM(E15:E15)</f>
        <v>0.261</v>
      </c>
      <c r="F16" s="54"/>
      <c r="G16" s="44"/>
      <c r="H16" s="45"/>
    </row>
    <row r="17" spans="1:8" ht="15">
      <c r="A17" s="72"/>
      <c r="B17" s="79"/>
      <c r="C17" s="73"/>
      <c r="D17" s="74"/>
      <c r="E17" s="75"/>
      <c r="F17" s="76"/>
      <c r="G17" s="77"/>
      <c r="H17" s="78"/>
    </row>
    <row r="18" spans="1:8" ht="15.75">
      <c r="A18" s="112" t="s">
        <v>0</v>
      </c>
      <c r="B18" s="80"/>
      <c r="C18" s="120"/>
      <c r="D18" s="121"/>
      <c r="E18" s="122"/>
      <c r="F18" s="46"/>
      <c r="G18" s="47"/>
      <c r="H18" s="48"/>
    </row>
    <row r="19" spans="1:8" ht="42.75">
      <c r="A19" s="107" t="s">
        <v>12</v>
      </c>
      <c r="B19" s="113" t="s">
        <v>13</v>
      </c>
      <c r="C19" s="81">
        <v>0.035</v>
      </c>
      <c r="D19" s="17">
        <v>0.035</v>
      </c>
      <c r="E19" s="18">
        <v>0.035</v>
      </c>
      <c r="F19" s="21" t="s">
        <v>14</v>
      </c>
      <c r="G19" s="22" t="s">
        <v>15</v>
      </c>
      <c r="H19" s="49" t="s">
        <v>16</v>
      </c>
    </row>
    <row r="20" spans="1:8" ht="15.75" thickBot="1">
      <c r="A20" s="33" t="s">
        <v>30</v>
      </c>
      <c r="B20" s="20"/>
      <c r="C20" s="29">
        <f>SUM(C18:C19)</f>
        <v>0.035</v>
      </c>
      <c r="D20" s="30">
        <f>SUM(D18:D19)</f>
        <v>0.035</v>
      </c>
      <c r="E20" s="31">
        <f>SUM(E18:E19)</f>
        <v>0.035</v>
      </c>
      <c r="F20" s="54"/>
      <c r="G20" s="44"/>
      <c r="H20" s="45"/>
    </row>
    <row r="21" spans="1:8" ht="15.75" thickBot="1">
      <c r="A21" s="6"/>
      <c r="B21" s="8"/>
      <c r="C21" s="123"/>
      <c r="D21" s="124"/>
      <c r="E21" s="125"/>
      <c r="F21" s="63"/>
      <c r="G21" s="64"/>
      <c r="H21" s="65"/>
    </row>
    <row r="22" spans="1:8" ht="15.75" thickBot="1">
      <c r="A22" s="39" t="s">
        <v>53</v>
      </c>
      <c r="B22" s="40"/>
      <c r="C22" s="41">
        <f>SUM(C20,C12,C16)</f>
        <v>0.496</v>
      </c>
      <c r="D22" s="41">
        <f>SUM(D20,D12,D16)</f>
        <v>0.496</v>
      </c>
      <c r="E22" s="41">
        <f>SUM(E20,E12,E16)</f>
        <v>0.496</v>
      </c>
      <c r="F22" s="50"/>
      <c r="G22" s="51"/>
      <c r="H22" s="52"/>
    </row>
  </sheetData>
  <mergeCells count="2">
    <mergeCell ref="C4:E4"/>
    <mergeCell ref="F4:H4"/>
  </mergeCells>
  <printOptions/>
  <pageMargins left="0.46" right="0.52" top="0.51" bottom="0.61" header="0.36" footer="0.5"/>
  <pageSetup fitToHeight="0" fitToWidth="1" horizontalDpi="600" verticalDpi="600" orientation="landscape" paperSize="9" scale="67" r:id="rId1"/>
  <headerFooter alignWithMargins="0">
    <oddHeader>&amp;C&amp;"Arial,Bold"&amp;12ANNEX 1 CABINET REPORT - 21 FEBRUARY 2007&amp;R&amp;"Arial,Bold"&amp;12APPENDIX D i)</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28"/>
  <sheetViews>
    <sheetView tabSelected="1" view="pageBreakPreview" zoomScale="60" zoomScaleNormal="75" workbookViewId="0" topLeftCell="A1">
      <selection activeCell="D15" sqref="D15"/>
    </sheetView>
  </sheetViews>
  <sheetFormatPr defaultColWidth="9.140625" defaultRowHeight="12.75"/>
  <cols>
    <col min="1" max="1" width="21.28125" style="1" customWidth="1"/>
    <col min="2" max="2" width="27.421875" style="1" customWidth="1"/>
    <col min="3" max="5" width="13.00390625" style="1" customWidth="1"/>
    <col min="6" max="8" width="39.8515625" style="53" customWidth="1"/>
    <col min="9" max="16384" width="25.8515625" style="1" customWidth="1"/>
  </cols>
  <sheetData>
    <row r="1" spans="1:8" ht="15.75">
      <c r="A1" s="26" t="s">
        <v>55</v>
      </c>
      <c r="H1" s="59"/>
    </row>
    <row r="2" ht="15" thickBot="1"/>
    <row r="3" spans="1:8" ht="15">
      <c r="A3" s="34" t="s">
        <v>1</v>
      </c>
      <c r="B3" s="35" t="s">
        <v>2</v>
      </c>
      <c r="C3" s="138" t="s">
        <v>3</v>
      </c>
      <c r="D3" s="139"/>
      <c r="E3" s="140"/>
      <c r="F3" s="138" t="s">
        <v>4</v>
      </c>
      <c r="G3" s="141"/>
      <c r="H3" s="142"/>
    </row>
    <row r="4" spans="1:8" ht="15">
      <c r="A4" s="10"/>
      <c r="B4" s="12"/>
      <c r="C4" s="13" t="s">
        <v>5</v>
      </c>
      <c r="D4" s="14" t="s">
        <v>6</v>
      </c>
      <c r="E4" s="15" t="s">
        <v>7</v>
      </c>
      <c r="F4" s="6" t="s">
        <v>8</v>
      </c>
      <c r="G4" s="7" t="s">
        <v>9</v>
      </c>
      <c r="H4" s="9" t="s">
        <v>10</v>
      </c>
    </row>
    <row r="5" spans="1:8" ht="15.75" thickBot="1">
      <c r="A5" s="100"/>
      <c r="B5" s="101"/>
      <c r="C5" s="100" t="s">
        <v>11</v>
      </c>
      <c r="D5" s="102" t="s">
        <v>11</v>
      </c>
      <c r="E5" s="103" t="s">
        <v>11</v>
      </c>
      <c r="F5" s="104"/>
      <c r="G5" s="105"/>
      <c r="H5" s="106"/>
    </row>
    <row r="6" spans="1:8" ht="15">
      <c r="A6" s="34"/>
      <c r="B6" s="35"/>
      <c r="C6" s="36"/>
      <c r="D6" s="37"/>
      <c r="E6" s="38"/>
      <c r="F6" s="66"/>
      <c r="G6" s="67"/>
      <c r="H6" s="68"/>
    </row>
    <row r="7" spans="1:8" ht="15.75">
      <c r="A7" s="109" t="s">
        <v>50</v>
      </c>
      <c r="B7" s="55"/>
      <c r="C7" s="81"/>
      <c r="D7" s="17"/>
      <c r="E7" s="18"/>
      <c r="F7" s="46"/>
      <c r="G7" s="47"/>
      <c r="H7" s="48"/>
    </row>
    <row r="8" spans="1:8" ht="57">
      <c r="A8" s="19" t="s">
        <v>51</v>
      </c>
      <c r="B8" s="55" t="s">
        <v>52</v>
      </c>
      <c r="C8" s="99">
        <v>0.25</v>
      </c>
      <c r="D8" s="27">
        <v>0</v>
      </c>
      <c r="E8" s="28">
        <v>0</v>
      </c>
      <c r="F8" s="69" t="s">
        <v>58</v>
      </c>
      <c r="G8" s="70" t="s">
        <v>59</v>
      </c>
      <c r="H8" s="71" t="s">
        <v>60</v>
      </c>
    </row>
    <row r="9" spans="1:8" ht="15.75" thickBot="1">
      <c r="A9" s="33" t="s">
        <v>30</v>
      </c>
      <c r="B9" s="20"/>
      <c r="C9" s="29">
        <f>SUM(C7:C8)</f>
        <v>0.25</v>
      </c>
      <c r="D9" s="30">
        <f>SUM(D7:D8)</f>
        <v>0</v>
      </c>
      <c r="E9" s="31">
        <f>SUM(E7:E8)</f>
        <v>0</v>
      </c>
      <c r="F9" s="54"/>
      <c r="G9" s="44"/>
      <c r="H9" s="45"/>
    </row>
    <row r="10" spans="1:8" ht="15">
      <c r="A10" s="110" t="s">
        <v>43</v>
      </c>
      <c r="B10" s="55"/>
      <c r="C10" s="81"/>
      <c r="D10" s="17"/>
      <c r="E10" s="18"/>
      <c r="F10" s="85"/>
      <c r="G10" s="86"/>
      <c r="H10" s="56"/>
    </row>
    <row r="11" spans="1:8" ht="128.25">
      <c r="A11" s="10" t="s">
        <v>44</v>
      </c>
      <c r="B11" s="23" t="s">
        <v>48</v>
      </c>
      <c r="C11" s="81">
        <v>1.1</v>
      </c>
      <c r="D11" s="17">
        <v>0</v>
      </c>
      <c r="E11" s="18">
        <v>0</v>
      </c>
      <c r="F11" s="87" t="s">
        <v>46</v>
      </c>
      <c r="G11" s="88" t="s">
        <v>56</v>
      </c>
      <c r="H11" s="58" t="s">
        <v>47</v>
      </c>
    </row>
    <row r="12" spans="1:8" ht="15.75" thickBot="1">
      <c r="A12" s="33" t="s">
        <v>30</v>
      </c>
      <c r="B12" s="20"/>
      <c r="C12" s="29">
        <f>SUM(C11:C11)</f>
        <v>1.1</v>
      </c>
      <c r="D12" s="30">
        <f>SUM(D11:D11)</f>
        <v>0</v>
      </c>
      <c r="E12" s="31">
        <f>SUM(E11:E11)</f>
        <v>0</v>
      </c>
      <c r="F12" s="89"/>
      <c r="G12" s="90"/>
      <c r="H12" s="91"/>
    </row>
    <row r="13" spans="1:8" ht="15">
      <c r="A13" s="6"/>
      <c r="B13" s="8"/>
      <c r="C13" s="123"/>
      <c r="D13" s="124"/>
      <c r="E13" s="125"/>
      <c r="F13" s="92"/>
      <c r="G13" s="93"/>
      <c r="H13" s="94"/>
    </row>
    <row r="14" spans="1:8" ht="15.75">
      <c r="A14" s="111" t="s">
        <v>34</v>
      </c>
      <c r="B14" s="12"/>
      <c r="C14" s="120"/>
      <c r="D14" s="121"/>
      <c r="E14" s="122"/>
      <c r="F14" s="85"/>
      <c r="G14" s="86"/>
      <c r="H14" s="56"/>
    </row>
    <row r="15" spans="1:8" ht="42.75">
      <c r="A15" s="108" t="s">
        <v>35</v>
      </c>
      <c r="B15" s="98" t="s">
        <v>36</v>
      </c>
      <c r="C15" s="127">
        <v>0.1</v>
      </c>
      <c r="D15" s="128">
        <v>0</v>
      </c>
      <c r="E15" s="129">
        <v>0</v>
      </c>
      <c r="F15" s="95" t="s">
        <v>37</v>
      </c>
      <c r="G15" s="96" t="s">
        <v>38</v>
      </c>
      <c r="H15" s="97" t="s">
        <v>39</v>
      </c>
    </row>
    <row r="16" spans="1:8" ht="85.5">
      <c r="A16" s="108" t="s">
        <v>40</v>
      </c>
      <c r="B16" s="98" t="s">
        <v>41</v>
      </c>
      <c r="C16" s="127">
        <v>0.046</v>
      </c>
      <c r="D16" s="128">
        <v>0</v>
      </c>
      <c r="E16" s="129">
        <v>0</v>
      </c>
      <c r="F16" s="95" t="s">
        <v>42</v>
      </c>
      <c r="G16" s="96" t="s">
        <v>42</v>
      </c>
      <c r="H16" s="97" t="s">
        <v>57</v>
      </c>
    </row>
    <row r="17" spans="1:8" ht="15.75" thickBot="1">
      <c r="A17" s="33" t="s">
        <v>30</v>
      </c>
      <c r="B17" s="20"/>
      <c r="C17" s="29">
        <f>SUM(C15:C16)</f>
        <v>0.14600000000000002</v>
      </c>
      <c r="D17" s="30">
        <f>SUM(D15:D16)</f>
        <v>0</v>
      </c>
      <c r="E17" s="31">
        <f>SUM(E15:E16)</f>
        <v>0</v>
      </c>
      <c r="F17" s="89"/>
      <c r="G17" s="90"/>
      <c r="H17" s="91"/>
    </row>
    <row r="18" spans="1:8" s="25" customFormat="1" ht="15">
      <c r="A18" s="32"/>
      <c r="B18" s="57"/>
      <c r="C18" s="130"/>
      <c r="D18" s="131"/>
      <c r="E18" s="132"/>
      <c r="F18" s="85"/>
      <c r="G18" s="86"/>
      <c r="H18" s="56"/>
    </row>
    <row r="19" spans="1:8" ht="15.75">
      <c r="A19" s="112" t="s">
        <v>0</v>
      </c>
      <c r="B19" s="80"/>
      <c r="C19" s="120"/>
      <c r="D19" s="121"/>
      <c r="E19" s="122"/>
      <c r="F19" s="85"/>
      <c r="G19" s="86"/>
      <c r="H19" s="56"/>
    </row>
    <row r="20" spans="1:8" ht="42.75">
      <c r="A20" s="107" t="s">
        <v>12</v>
      </c>
      <c r="B20" s="55" t="s">
        <v>17</v>
      </c>
      <c r="C20" s="81">
        <v>0.054</v>
      </c>
      <c r="D20" s="17">
        <v>0</v>
      </c>
      <c r="E20" s="18">
        <v>0</v>
      </c>
      <c r="F20" s="19" t="s">
        <v>18</v>
      </c>
      <c r="G20" s="88" t="s">
        <v>19</v>
      </c>
      <c r="H20" s="58" t="s">
        <v>20</v>
      </c>
    </row>
    <row r="21" spans="1:8" ht="57">
      <c r="A21" s="19" t="s">
        <v>21</v>
      </c>
      <c r="B21" s="55" t="s">
        <v>22</v>
      </c>
      <c r="C21" s="81">
        <f>0.144</f>
        <v>0.144</v>
      </c>
      <c r="D21" s="17">
        <v>0</v>
      </c>
      <c r="E21" s="18">
        <v>0</v>
      </c>
      <c r="F21" s="19" t="s">
        <v>23</v>
      </c>
      <c r="G21" s="88" t="s">
        <v>24</v>
      </c>
      <c r="H21" s="58" t="s">
        <v>25</v>
      </c>
    </row>
    <row r="22" spans="1:8" ht="85.5">
      <c r="A22" s="19" t="s">
        <v>12</v>
      </c>
      <c r="B22" s="55" t="s">
        <v>26</v>
      </c>
      <c r="C22" s="81">
        <v>0.054</v>
      </c>
      <c r="D22" s="17">
        <v>0</v>
      </c>
      <c r="E22" s="18">
        <v>0</v>
      </c>
      <c r="F22" s="19" t="s">
        <v>27</v>
      </c>
      <c r="G22" s="88" t="s">
        <v>28</v>
      </c>
      <c r="H22" s="58" t="s">
        <v>29</v>
      </c>
    </row>
    <row r="23" spans="1:8" ht="15.75" thickBot="1">
      <c r="A23" s="33" t="s">
        <v>30</v>
      </c>
      <c r="B23" s="20"/>
      <c r="C23" s="29">
        <f>SUM(C20:C22)</f>
        <v>0.252</v>
      </c>
      <c r="D23" s="30">
        <f>SUM(D19:D22)</f>
        <v>0</v>
      </c>
      <c r="E23" s="31">
        <f>SUM(E19:E22)</f>
        <v>0</v>
      </c>
      <c r="F23" s="54"/>
      <c r="G23" s="44"/>
      <c r="H23" s="45"/>
    </row>
    <row r="24" spans="3:5" ht="15" thickBot="1">
      <c r="C24" s="126"/>
      <c r="D24" s="126"/>
      <c r="E24" s="126"/>
    </row>
    <row r="25" spans="1:8" ht="15.75" thickBot="1">
      <c r="A25" s="39" t="s">
        <v>53</v>
      </c>
      <c r="B25" s="40"/>
      <c r="C25" s="41">
        <f>SUM(C23,C17,C12,C9)</f>
        <v>1.7480000000000002</v>
      </c>
      <c r="D25" s="42">
        <f>SUM(D23,D17,D12,D9)</f>
        <v>0</v>
      </c>
      <c r="E25" s="43">
        <f>SUM(E23,E17,E12,E9)</f>
        <v>0</v>
      </c>
      <c r="F25" s="50"/>
      <c r="G25" s="51"/>
      <c r="H25" s="52"/>
    </row>
    <row r="26" spans="3:5" ht="14.25">
      <c r="C26" s="126"/>
      <c r="D26" s="126"/>
      <c r="E26" s="126"/>
    </row>
    <row r="27" spans="3:5" ht="14.25">
      <c r="C27" s="126"/>
      <c r="D27" s="126"/>
      <c r="E27" s="126"/>
    </row>
    <row r="28" spans="3:5" ht="14.25">
      <c r="C28" s="126"/>
      <c r="D28" s="126"/>
      <c r="E28" s="126"/>
    </row>
  </sheetData>
  <mergeCells count="2">
    <mergeCell ref="C3:E3"/>
    <mergeCell ref="F3:H3"/>
  </mergeCells>
  <printOptions/>
  <pageMargins left="0.4724409448818898" right="0.5118110236220472" top="0.4724409448818898" bottom="0.57" header="0.31496062992125984" footer="0.34"/>
  <pageSetup fitToHeight="0" fitToWidth="1" horizontalDpi="600" verticalDpi="600" orientation="landscape" paperSize="9" scale="67" r:id="rId1"/>
  <headerFooter alignWithMargins="0">
    <oddHeader>&amp;C&amp;"Arial,Bold"&amp;12ANNEX 1 CABINET REPORT - 21 FEBRUARY 2007&amp;R&amp;"Arial,Bold"&amp;12APPENDIX D ii)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Knowsley 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Barlow</dc:creator>
  <cp:keywords/>
  <dc:description/>
  <cp:lastModifiedBy>Prescotta</cp:lastModifiedBy>
  <cp:lastPrinted>2007-02-19T17:06:40Z</cp:lastPrinted>
  <dcterms:created xsi:type="dcterms:W3CDTF">2007-02-09T11:27:48Z</dcterms:created>
  <dcterms:modified xsi:type="dcterms:W3CDTF">2007-06-20T14:43:10Z</dcterms:modified>
  <cp:category/>
  <cp:version/>
  <cp:contentType/>
  <cp:contentStatus/>
</cp:coreProperties>
</file>